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tablas" sheetId="2" r:id="rId1"/>
    <sheet name="Sheet3" sheetId="3" r:id="rId2"/>
  </sheets>
  <definedNames>
    <definedName name="_xlnm.Print_Area" localSheetId="0">tablas!$A$1:$I$86</definedName>
  </definedNames>
  <calcPr calcId="125725"/>
</workbook>
</file>

<file path=xl/calcChain.xml><?xml version="1.0" encoding="utf-8"?>
<calcChain xmlns="http://schemas.openxmlformats.org/spreadsheetml/2006/main">
  <c r="H85" i="2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I22" s="1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D22" s="1"/>
  <c r="I85" l="1"/>
  <c r="D81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</calcChain>
</file>

<file path=xl/sharedStrings.xml><?xml version="1.0" encoding="utf-8"?>
<sst xmlns="http://schemas.openxmlformats.org/spreadsheetml/2006/main" count="142" uniqueCount="79">
  <si>
    <t>Freq.</t>
  </si>
  <si>
    <t>WebActivity</t>
  </si>
  <si>
    <t>AbiWordActivity</t>
  </si>
  <si>
    <t>MediaPlayerActivity</t>
  </si>
  <si>
    <t>RecordActivity</t>
  </si>
  <si>
    <t>JigsawPuzzle</t>
  </si>
  <si>
    <t>Maze</t>
  </si>
  <si>
    <t>Oficina</t>
  </si>
  <si>
    <t>TamTamMini</t>
  </si>
  <si>
    <t>Connect</t>
  </si>
  <si>
    <t>WikipediaActivity</t>
  </si>
  <si>
    <t>Chat</t>
  </si>
  <si>
    <t>Speak</t>
  </si>
  <si>
    <t>Memorize</t>
  </si>
  <si>
    <t>Calculate</t>
  </si>
  <si>
    <t>chesscomputerActivity</t>
  </si>
  <si>
    <t>ImplodeActivity</t>
  </si>
  <si>
    <t>ScratchActivity</t>
  </si>
  <si>
    <t>Terminal</t>
  </si>
  <si>
    <t>SliderPuzzle</t>
  </si>
  <si>
    <t>ClockActivity</t>
  </si>
  <si>
    <t>EtoysActivity</t>
  </si>
  <si>
    <t>ActividadRecolectar</t>
  </si>
  <si>
    <t>TurtleArtwithSensors</t>
  </si>
  <si>
    <t>tangramActivity</t>
  </si>
  <si>
    <t>sudokuActivity</t>
  </si>
  <si>
    <t>scalesboardActivity</t>
  </si>
  <si>
    <t>SimCity</t>
  </si>
  <si>
    <t>geographyActivity</t>
  </si>
  <si>
    <t>Pippy</t>
  </si>
  <si>
    <t>TamTamEdit</t>
  </si>
  <si>
    <t>TamTamJam</t>
  </si>
  <si>
    <t>XaoS</t>
  </si>
  <si>
    <t>Words</t>
  </si>
  <si>
    <t>ReadActivity</t>
  </si>
  <si>
    <t>StarChart</t>
  </si>
  <si>
    <t>AcousticMeasure</t>
  </si>
  <si>
    <t>TamTamSynthLab</t>
  </si>
  <si>
    <t>MeasureActivity</t>
  </si>
  <si>
    <t>Moon</t>
  </si>
  <si>
    <t>StopWatchActivity</t>
  </si>
  <si>
    <t>LogViewer</t>
  </si>
  <si>
    <t>Ruler</t>
  </si>
  <si>
    <t>storybuilder</t>
  </si>
  <si>
    <t>Analyze</t>
  </si>
  <si>
    <t>algebraGuesscountActivity</t>
  </si>
  <si>
    <t>memoryTuxActivity</t>
  </si>
  <si>
    <t>wordsgameActivity</t>
  </si>
  <si>
    <t>GmailActivity</t>
  </si>
  <si>
    <t>x2o</t>
  </si>
  <si>
    <t>MCLauncher</t>
  </si>
  <si>
    <t>PollBuilder</t>
  </si>
  <si>
    <t>tetrismat</t>
  </si>
  <si>
    <t>EatBoom</t>
  </si>
  <si>
    <t>Ecomundo</t>
  </si>
  <si>
    <t>Motioncam</t>
  </si>
  <si>
    <t>VNCViewer</t>
  </si>
  <si>
    <t>VncLauncher</t>
  </si>
  <si>
    <t>Watchme</t>
  </si>
  <si>
    <t>conozconumeros</t>
  </si>
  <si>
    <t>memoryAddMinusMultDivActivity</t>
  </si>
  <si>
    <t>Aplicacion</t>
  </si>
  <si>
    <t>Domino</t>
  </si>
  <si>
    <t>animActivity</t>
  </si>
  <si>
    <t>clockgameActivity</t>
  </si>
  <si>
    <t>electricActivity</t>
  </si>
  <si>
    <t>PythonActividad</t>
  </si>
  <si>
    <t>Arithmetic</t>
  </si>
  <si>
    <t>No. de sesiones</t>
  </si>
  <si>
    <t>Sesión 1</t>
  </si>
  <si>
    <t>Sesión 4</t>
  </si>
  <si>
    <t>1. Nro de Estudiantes con logs</t>
  </si>
  <si>
    <t>OLPC Peru</t>
  </si>
  <si>
    <t>Reporte inicial sobre logs</t>
  </si>
  <si>
    <t>N</t>
  </si>
  <si>
    <t>2. Distribucion por numero de sesiones en la semana previa a la recoleccion de logs</t>
  </si>
  <si>
    <t>3. Frecuencia de uso de las actividades según sesión</t>
  </si>
  <si>
    <t>%</t>
  </si>
  <si>
    <t>Acum.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</si>
</sst>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="145" zoomScaleNormal="145" workbookViewId="0">
      <selection activeCell="A16" sqref="A16"/>
    </sheetView>
  </sheetViews>
  <sheetFormatPr defaultRowHeight="15"/>
  <cols>
    <col min="1" max="1" width="16.42578125" customWidth="1"/>
    <col min="2" max="4" width="8.7109375" customWidth="1"/>
    <col min="5" max="5" width="4.140625" customWidth="1"/>
    <col min="6" max="6" width="18.7109375" customWidth="1"/>
    <col min="7" max="9" width="8.7109375" customWidth="1"/>
  </cols>
  <sheetData>
    <row r="1" spans="1:4">
      <c r="A1" s="2" t="s">
        <v>72</v>
      </c>
    </row>
    <row r="2" spans="1:4">
      <c r="A2" s="2" t="s">
        <v>73</v>
      </c>
    </row>
    <row r="4" spans="1:4">
      <c r="A4" s="2" t="s">
        <v>71</v>
      </c>
    </row>
    <row r="5" spans="1:4">
      <c r="A5" s="3" t="s">
        <v>74</v>
      </c>
      <c r="B5" s="1">
        <v>2410</v>
      </c>
    </row>
    <row r="6" spans="1:4">
      <c r="A6" s="3"/>
      <c r="B6" s="1"/>
    </row>
    <row r="7" spans="1:4">
      <c r="A7" s="2" t="s">
        <v>75</v>
      </c>
      <c r="B7" s="1"/>
    </row>
    <row r="8" spans="1:4">
      <c r="B8" s="1"/>
    </row>
    <row r="9" spans="1:4" ht="15.75" thickBot="1">
      <c r="A9" s="9" t="s">
        <v>68</v>
      </c>
      <c r="B9" s="9" t="s">
        <v>77</v>
      </c>
      <c r="C9" s="6"/>
      <c r="D9" s="6"/>
    </row>
    <row r="10" spans="1:4">
      <c r="A10" s="4">
        <v>0</v>
      </c>
      <c r="B10" s="5">
        <v>16.350000000000001</v>
      </c>
      <c r="C10" s="6"/>
      <c r="D10" s="6"/>
    </row>
    <row r="11" spans="1:4">
      <c r="A11" s="4">
        <v>1</v>
      </c>
      <c r="B11" s="5">
        <v>15.98</v>
      </c>
    </row>
    <row r="12" spans="1:4">
      <c r="A12" s="4">
        <v>2</v>
      </c>
      <c r="B12" s="5">
        <v>11.37</v>
      </c>
    </row>
    <row r="13" spans="1:4">
      <c r="A13" s="4">
        <v>3</v>
      </c>
      <c r="B13" s="5">
        <v>9.83</v>
      </c>
    </row>
    <row r="14" spans="1:4">
      <c r="A14" s="4">
        <v>4</v>
      </c>
      <c r="B14" s="5">
        <v>46.47</v>
      </c>
    </row>
    <row r="17" spans="1:9">
      <c r="A17" s="2" t="s">
        <v>76</v>
      </c>
      <c r="B17" s="2"/>
      <c r="C17" s="2"/>
      <c r="D17" s="2"/>
    </row>
    <row r="19" spans="1:9">
      <c r="A19" s="8" t="s">
        <v>69</v>
      </c>
      <c r="B19" s="8"/>
      <c r="C19" s="8"/>
      <c r="D19" s="8"/>
      <c r="F19" s="8" t="s">
        <v>70</v>
      </c>
      <c r="G19" s="8"/>
      <c r="H19" s="8"/>
      <c r="I19" s="8"/>
    </row>
    <row r="21" spans="1:9" ht="15.75" thickBot="1">
      <c r="A21" s="9" t="s">
        <v>61</v>
      </c>
      <c r="B21" s="9" t="s">
        <v>0</v>
      </c>
      <c r="C21" s="9" t="s">
        <v>77</v>
      </c>
      <c r="D21" s="9" t="s">
        <v>78</v>
      </c>
      <c r="F21" s="9" t="s">
        <v>61</v>
      </c>
      <c r="G21" s="9" t="s">
        <v>0</v>
      </c>
      <c r="H21" s="9" t="s">
        <v>77</v>
      </c>
      <c r="I21" s="9" t="s">
        <v>78</v>
      </c>
    </row>
    <row r="22" spans="1:9">
      <c r="A22" t="s">
        <v>1</v>
      </c>
      <c r="B22" s="1">
        <v>1433</v>
      </c>
      <c r="C22" s="7">
        <f>B22/SUM($B$22:$B$81)*100</f>
        <v>14.287138584247257</v>
      </c>
      <c r="D22" s="7">
        <f>SUM($C$22:C22)</f>
        <v>14.287138584247257</v>
      </c>
      <c r="F22" t="s">
        <v>1</v>
      </c>
      <c r="G22" s="1">
        <v>1360</v>
      </c>
      <c r="H22" s="7">
        <f>G22/SUM($G$22:$G$81)*100</f>
        <v>15.452789455743666</v>
      </c>
      <c r="I22" s="7">
        <f>SUM($H$22:H22)</f>
        <v>15.452789455743666</v>
      </c>
    </row>
    <row r="23" spans="1:9">
      <c r="A23" t="s">
        <v>2</v>
      </c>
      <c r="B23" s="1">
        <v>1078</v>
      </c>
      <c r="C23" s="7">
        <f t="shared" ref="C23:C81" si="0">B23/SUM($B$22:$B$81)*100</f>
        <v>10.747756729810568</v>
      </c>
      <c r="D23" s="7">
        <f>SUM($C$22:C23)</f>
        <v>25.034895314057827</v>
      </c>
      <c r="F23" t="s">
        <v>2</v>
      </c>
      <c r="G23" s="1">
        <v>1018</v>
      </c>
      <c r="H23" s="7">
        <f t="shared" ref="H23:H85" si="1">G23/SUM($G$22:$G$81)*100</f>
        <v>11.566867401431656</v>
      </c>
      <c r="I23" s="7">
        <f>SUM($H$22:H23)</f>
        <v>27.01965685717532</v>
      </c>
    </row>
    <row r="24" spans="1:9">
      <c r="A24" t="s">
        <v>3</v>
      </c>
      <c r="B24" s="1">
        <v>1065</v>
      </c>
      <c r="C24" s="7">
        <f t="shared" si="0"/>
        <v>10.618145563310071</v>
      </c>
      <c r="D24" s="7">
        <f>SUM($C$22:C24)</f>
        <v>35.6530408773679</v>
      </c>
      <c r="F24" t="s">
        <v>3</v>
      </c>
      <c r="G24">
        <v>774</v>
      </c>
      <c r="H24" s="7">
        <f t="shared" si="1"/>
        <v>8.794455175548233</v>
      </c>
      <c r="I24" s="7">
        <f>SUM($H$22:H24)</f>
        <v>35.814112032723557</v>
      </c>
    </row>
    <row r="25" spans="1:9">
      <c r="A25" t="s">
        <v>4</v>
      </c>
      <c r="B25">
        <v>743</v>
      </c>
      <c r="C25" s="7">
        <f t="shared" si="0"/>
        <v>7.4077766699900298</v>
      </c>
      <c r="D25" s="7">
        <f>SUM($C$22:C25)</f>
        <v>43.060817547357928</v>
      </c>
      <c r="F25" t="s">
        <v>4</v>
      </c>
      <c r="G25">
        <v>627</v>
      </c>
      <c r="H25" s="7">
        <f t="shared" si="1"/>
        <v>7.1241904329053511</v>
      </c>
      <c r="I25" s="7">
        <f>SUM($H$22:H25)</f>
        <v>42.938302465628908</v>
      </c>
    </row>
    <row r="26" spans="1:9">
      <c r="A26" t="s">
        <v>5</v>
      </c>
      <c r="B26">
        <v>399</v>
      </c>
      <c r="C26" s="7">
        <f t="shared" si="0"/>
        <v>3.9780658025922233</v>
      </c>
      <c r="D26" s="7">
        <f>SUM($C$22:C26)</f>
        <v>47.038883349950154</v>
      </c>
      <c r="F26" t="s">
        <v>11</v>
      </c>
      <c r="G26">
        <v>327</v>
      </c>
      <c r="H26" s="7">
        <f t="shared" si="1"/>
        <v>3.7154868764913078</v>
      </c>
      <c r="I26" s="7">
        <f>SUM($H$22:H26)</f>
        <v>46.653789342120213</v>
      </c>
    </row>
    <row r="27" spans="1:9">
      <c r="A27" t="s">
        <v>6</v>
      </c>
      <c r="B27">
        <v>371</v>
      </c>
      <c r="C27" s="7">
        <f t="shared" si="0"/>
        <v>3.6989032901296111</v>
      </c>
      <c r="D27" s="7">
        <f>SUM($C$22:C27)</f>
        <v>50.737786640079769</v>
      </c>
      <c r="F27" t="s">
        <v>8</v>
      </c>
      <c r="G27">
        <v>326</v>
      </c>
      <c r="H27" s="7">
        <f t="shared" si="1"/>
        <v>3.7041245313032607</v>
      </c>
      <c r="I27" s="7">
        <f>SUM($H$22:H27)</f>
        <v>50.35791387342347</v>
      </c>
    </row>
    <row r="28" spans="1:9">
      <c r="A28" t="s">
        <v>7</v>
      </c>
      <c r="B28">
        <v>368</v>
      </c>
      <c r="C28" s="7">
        <f t="shared" si="0"/>
        <v>3.6689930209371884</v>
      </c>
      <c r="D28" s="7">
        <f>SUM($C$22:C28)</f>
        <v>54.406779661016955</v>
      </c>
      <c r="F28" t="s">
        <v>9</v>
      </c>
      <c r="G28">
        <v>296</v>
      </c>
      <c r="H28" s="7">
        <f t="shared" si="1"/>
        <v>3.363254175661857</v>
      </c>
      <c r="I28" s="7">
        <f>SUM($H$22:H28)</f>
        <v>53.721168049085328</v>
      </c>
    </row>
    <row r="29" spans="1:9">
      <c r="A29" t="s">
        <v>8</v>
      </c>
      <c r="B29">
        <v>331</v>
      </c>
      <c r="C29" s="7">
        <f t="shared" si="0"/>
        <v>3.3000997008973085</v>
      </c>
      <c r="D29" s="7">
        <f>SUM($C$22:C29)</f>
        <v>57.706879361914261</v>
      </c>
      <c r="F29" t="s">
        <v>6</v>
      </c>
      <c r="G29">
        <v>292</v>
      </c>
      <c r="H29" s="7">
        <f t="shared" si="1"/>
        <v>3.3178047949096694</v>
      </c>
      <c r="I29" s="7">
        <f>SUM($H$22:H29)</f>
        <v>57.038972843994998</v>
      </c>
    </row>
    <row r="30" spans="1:9">
      <c r="A30" t="s">
        <v>9</v>
      </c>
      <c r="B30">
        <v>321</v>
      </c>
      <c r="C30" s="7">
        <f t="shared" si="0"/>
        <v>3.2003988035892319</v>
      </c>
      <c r="D30" s="7">
        <f>SUM($C$22:C30)</f>
        <v>60.907278165503492</v>
      </c>
      <c r="F30" t="s">
        <v>7</v>
      </c>
      <c r="G30">
        <v>291</v>
      </c>
      <c r="H30" s="7">
        <f t="shared" si="1"/>
        <v>3.3064424497216227</v>
      </c>
      <c r="I30" s="7">
        <f>SUM($H$22:H30)</f>
        <v>60.34541529371662</v>
      </c>
    </row>
    <row r="31" spans="1:9">
      <c r="A31" t="s">
        <v>10</v>
      </c>
      <c r="B31">
        <v>303</v>
      </c>
      <c r="C31" s="7">
        <f t="shared" si="0"/>
        <v>3.0209371884346958</v>
      </c>
      <c r="D31" s="7">
        <f>SUM($C$22:C31)</f>
        <v>63.928215353938185</v>
      </c>
      <c r="F31" t="s">
        <v>14</v>
      </c>
      <c r="G31">
        <v>271</v>
      </c>
      <c r="H31" s="7">
        <f t="shared" si="1"/>
        <v>3.0791955459606863</v>
      </c>
      <c r="I31" s="7">
        <f>SUM($H$22:H31)</f>
        <v>63.424610839677307</v>
      </c>
    </row>
    <row r="32" spans="1:9">
      <c r="A32" t="s">
        <v>11</v>
      </c>
      <c r="B32">
        <v>298</v>
      </c>
      <c r="C32" s="7">
        <f t="shared" si="0"/>
        <v>2.9710867397806582</v>
      </c>
      <c r="D32" s="7">
        <f>SUM($C$22:C32)</f>
        <v>66.899302093718845</v>
      </c>
      <c r="F32" t="s">
        <v>5</v>
      </c>
      <c r="G32">
        <v>267</v>
      </c>
      <c r="H32" s="7">
        <f t="shared" si="1"/>
        <v>3.0337461652084992</v>
      </c>
      <c r="I32" s="7">
        <f>SUM($H$22:H32)</f>
        <v>66.458357004885812</v>
      </c>
    </row>
    <row r="33" spans="1:9">
      <c r="A33" t="s">
        <v>12</v>
      </c>
      <c r="B33">
        <v>295</v>
      </c>
      <c r="C33" s="7">
        <f t="shared" si="0"/>
        <v>2.9411764705882351</v>
      </c>
      <c r="D33" s="7">
        <f>SUM($C$22:C33)</f>
        <v>69.840478564307077</v>
      </c>
      <c r="F33" t="s">
        <v>10</v>
      </c>
      <c r="G33">
        <v>267</v>
      </c>
      <c r="H33" s="7">
        <f t="shared" si="1"/>
        <v>3.0337461652084992</v>
      </c>
      <c r="I33" s="7">
        <f>SUM($H$22:H33)</f>
        <v>69.49210317009431</v>
      </c>
    </row>
    <row r="34" spans="1:9">
      <c r="A34" t="s">
        <v>13</v>
      </c>
      <c r="B34">
        <v>278</v>
      </c>
      <c r="C34" s="7">
        <f t="shared" si="0"/>
        <v>2.7716849451645063</v>
      </c>
      <c r="D34" s="7">
        <f>SUM($C$22:C34)</f>
        <v>72.612163509471586</v>
      </c>
      <c r="F34" t="s">
        <v>12</v>
      </c>
      <c r="G34">
        <v>252</v>
      </c>
      <c r="H34" s="7">
        <f t="shared" si="1"/>
        <v>2.8633109873877967</v>
      </c>
      <c r="I34" s="7">
        <f>SUM($H$22:H34)</f>
        <v>72.355414157482102</v>
      </c>
    </row>
    <row r="35" spans="1:9">
      <c r="A35" t="s">
        <v>14</v>
      </c>
      <c r="B35">
        <v>268</v>
      </c>
      <c r="C35" s="7">
        <f t="shared" si="0"/>
        <v>2.671984047856431</v>
      </c>
      <c r="D35" s="7">
        <f>SUM($C$22:C35)</f>
        <v>75.284147557328012</v>
      </c>
      <c r="F35" t="s">
        <v>13</v>
      </c>
      <c r="G35">
        <v>245</v>
      </c>
      <c r="H35" s="7">
        <f t="shared" si="1"/>
        <v>2.7837745710714694</v>
      </c>
      <c r="I35" s="7">
        <f>SUM($H$22:H35)</f>
        <v>75.139188728553577</v>
      </c>
    </row>
    <row r="36" spans="1:9">
      <c r="A36" t="s">
        <v>15</v>
      </c>
      <c r="B36">
        <v>242</v>
      </c>
      <c r="C36" s="7">
        <f t="shared" si="0"/>
        <v>2.4127617148554337</v>
      </c>
      <c r="D36" s="7">
        <f>SUM($C$22:C36)</f>
        <v>77.696909272183447</v>
      </c>
      <c r="F36" t="s">
        <v>15</v>
      </c>
      <c r="G36">
        <v>193</v>
      </c>
      <c r="H36" s="7">
        <f t="shared" si="1"/>
        <v>2.1929326212930351</v>
      </c>
      <c r="I36" s="7">
        <f>SUM($H$22:H36)</f>
        <v>77.332121349846616</v>
      </c>
    </row>
    <row r="37" spans="1:9">
      <c r="A37" t="s">
        <v>16</v>
      </c>
      <c r="B37">
        <v>230</v>
      </c>
      <c r="C37" s="7">
        <f t="shared" si="0"/>
        <v>2.293120638085743</v>
      </c>
      <c r="D37" s="7">
        <f>SUM($C$22:C37)</f>
        <v>79.990029910269186</v>
      </c>
      <c r="F37" t="s">
        <v>16</v>
      </c>
      <c r="G37">
        <v>175</v>
      </c>
      <c r="H37" s="7">
        <f t="shared" si="1"/>
        <v>1.9884104079081921</v>
      </c>
      <c r="I37" s="7">
        <f>SUM($H$22:H37)</f>
        <v>79.320531757754807</v>
      </c>
    </row>
    <row r="38" spans="1:9">
      <c r="A38" t="s">
        <v>17</v>
      </c>
      <c r="B38">
        <v>226</v>
      </c>
      <c r="C38" s="7">
        <f t="shared" si="0"/>
        <v>2.2532402791625121</v>
      </c>
      <c r="D38" s="7">
        <f>SUM($C$22:C38)</f>
        <v>82.243270189431698</v>
      </c>
      <c r="F38" t="s">
        <v>17</v>
      </c>
      <c r="G38">
        <v>174</v>
      </c>
      <c r="H38" s="7">
        <f t="shared" si="1"/>
        <v>1.9770480627201454</v>
      </c>
      <c r="I38" s="7">
        <f>SUM($H$22:H38)</f>
        <v>81.297579820474951</v>
      </c>
    </row>
    <row r="39" spans="1:9">
      <c r="A39" t="s">
        <v>18</v>
      </c>
      <c r="B39">
        <v>165</v>
      </c>
      <c r="C39" s="7">
        <f t="shared" si="0"/>
        <v>1.6450648055832504</v>
      </c>
      <c r="D39" s="7">
        <f>SUM($C$22:C39)</f>
        <v>83.888334995014944</v>
      </c>
      <c r="F39" t="s">
        <v>20</v>
      </c>
      <c r="G39">
        <v>162</v>
      </c>
      <c r="H39" s="7">
        <f t="shared" si="1"/>
        <v>1.8406999204635837</v>
      </c>
      <c r="I39" s="7">
        <f>SUM($H$22:H39)</f>
        <v>83.138279740938529</v>
      </c>
    </row>
    <row r="40" spans="1:9">
      <c r="A40" t="s">
        <v>19</v>
      </c>
      <c r="B40">
        <v>161</v>
      </c>
      <c r="C40" s="7">
        <f t="shared" si="0"/>
        <v>1.6051844466600198</v>
      </c>
      <c r="D40" s="7">
        <f>SUM($C$22:C40)</f>
        <v>85.493519441674962</v>
      </c>
      <c r="F40" t="s">
        <v>22</v>
      </c>
      <c r="G40">
        <v>154</v>
      </c>
      <c r="H40" s="7">
        <f t="shared" si="1"/>
        <v>1.7498011589592091</v>
      </c>
      <c r="I40" s="7">
        <f>SUM($H$22:H40)</f>
        <v>84.888080899897744</v>
      </c>
    </row>
    <row r="41" spans="1:9">
      <c r="A41" t="s">
        <v>20</v>
      </c>
      <c r="B41">
        <v>158</v>
      </c>
      <c r="C41" s="7">
        <f t="shared" si="0"/>
        <v>1.5752741774675973</v>
      </c>
      <c r="D41" s="7">
        <f>SUM($C$22:C41)</f>
        <v>87.068793619142554</v>
      </c>
      <c r="F41" t="s">
        <v>18</v>
      </c>
      <c r="G41">
        <v>143</v>
      </c>
      <c r="H41" s="7">
        <f t="shared" si="1"/>
        <v>1.6248153618906942</v>
      </c>
      <c r="I41" s="7">
        <f>SUM($H$22:H41)</f>
        <v>86.512896261788441</v>
      </c>
    </row>
    <row r="42" spans="1:9">
      <c r="A42" t="s">
        <v>21</v>
      </c>
      <c r="B42">
        <v>137</v>
      </c>
      <c r="C42" s="7">
        <f t="shared" si="0"/>
        <v>1.3659022931206382</v>
      </c>
      <c r="D42" s="7">
        <f>SUM($C$22:C42)</f>
        <v>88.434695912263194</v>
      </c>
      <c r="F42" t="s">
        <v>19</v>
      </c>
      <c r="G42">
        <v>133</v>
      </c>
      <c r="H42" s="7">
        <f t="shared" si="1"/>
        <v>1.511191910010226</v>
      </c>
      <c r="I42" s="7">
        <f>SUM($H$22:H42)</f>
        <v>88.024088171798667</v>
      </c>
    </row>
    <row r="43" spans="1:9">
      <c r="A43" t="s">
        <v>22</v>
      </c>
      <c r="B43">
        <v>126</v>
      </c>
      <c r="C43" s="7">
        <f t="shared" si="0"/>
        <v>1.2562313060817547</v>
      </c>
      <c r="D43" s="7">
        <f>SUM($C$22:C43)</f>
        <v>89.690927218344953</v>
      </c>
      <c r="F43" t="s">
        <v>21</v>
      </c>
      <c r="G43">
        <v>116</v>
      </c>
      <c r="H43" s="7">
        <f t="shared" si="1"/>
        <v>1.3180320418134301</v>
      </c>
      <c r="I43" s="7">
        <f>SUM($H$22:H43)</f>
        <v>89.342120213612091</v>
      </c>
    </row>
    <row r="44" spans="1:9">
      <c r="A44" t="s">
        <v>23</v>
      </c>
      <c r="B44">
        <v>123</v>
      </c>
      <c r="C44" s="7">
        <f t="shared" si="0"/>
        <v>1.226321036889332</v>
      </c>
      <c r="D44" s="7">
        <f>SUM($C$22:C44)</f>
        <v>90.917248255234284</v>
      </c>
      <c r="F44" t="s">
        <v>25</v>
      </c>
      <c r="G44">
        <v>103</v>
      </c>
      <c r="H44" s="7">
        <f t="shared" si="1"/>
        <v>1.1703215543688217</v>
      </c>
      <c r="I44" s="7">
        <f>SUM($H$22:H44)</f>
        <v>90.512441767980917</v>
      </c>
    </row>
    <row r="45" spans="1:9">
      <c r="A45" t="s">
        <v>24</v>
      </c>
      <c r="B45">
        <v>102</v>
      </c>
      <c r="C45" s="7">
        <f t="shared" si="0"/>
        <v>1.0169491525423728</v>
      </c>
      <c r="D45" s="7">
        <f>SUM($C$22:C45)</f>
        <v>91.934197407776651</v>
      </c>
      <c r="F45" t="s">
        <v>23</v>
      </c>
      <c r="G45">
        <v>81</v>
      </c>
      <c r="H45" s="7">
        <f t="shared" si="1"/>
        <v>0.92034996023179183</v>
      </c>
      <c r="I45" s="7">
        <f>SUM($H$22:H45)</f>
        <v>91.432791728212706</v>
      </c>
    </row>
    <row r="46" spans="1:9">
      <c r="A46" t="s">
        <v>25</v>
      </c>
      <c r="B46">
        <v>100</v>
      </c>
      <c r="C46" s="7">
        <f t="shared" si="0"/>
        <v>0.99700897308075775</v>
      </c>
      <c r="D46" s="7">
        <f>SUM($C$22:C46)</f>
        <v>92.931206380857404</v>
      </c>
      <c r="F46" t="s">
        <v>26</v>
      </c>
      <c r="G46">
        <v>70</v>
      </c>
      <c r="H46" s="7">
        <f t="shared" si="1"/>
        <v>0.79536416316327696</v>
      </c>
      <c r="I46" s="7">
        <f>SUM($H$22:H46)</f>
        <v>92.228155891375977</v>
      </c>
    </row>
    <row r="47" spans="1:9">
      <c r="A47" t="s">
        <v>26</v>
      </c>
      <c r="B47">
        <v>74</v>
      </c>
      <c r="C47" s="7">
        <f t="shared" si="0"/>
        <v>0.73778664007976069</v>
      </c>
      <c r="D47" s="7">
        <f>SUM($C$22:C47)</f>
        <v>93.668993020937165</v>
      </c>
      <c r="F47" t="s">
        <v>24</v>
      </c>
      <c r="G47">
        <v>62</v>
      </c>
      <c r="H47" s="7">
        <f t="shared" si="1"/>
        <v>0.70446540165890237</v>
      </c>
      <c r="I47" s="7">
        <f>SUM($H$22:H47)</f>
        <v>92.932621293034885</v>
      </c>
    </row>
    <row r="48" spans="1:9">
      <c r="A48" t="s">
        <v>27</v>
      </c>
      <c r="B48">
        <v>59</v>
      </c>
      <c r="C48" s="7">
        <f t="shared" si="0"/>
        <v>0.58823529411764708</v>
      </c>
      <c r="D48" s="7">
        <f>SUM($C$22:C48)</f>
        <v>94.257228315054817</v>
      </c>
      <c r="F48" t="s">
        <v>34</v>
      </c>
      <c r="G48">
        <v>56</v>
      </c>
      <c r="H48" s="7">
        <f t="shared" si="1"/>
        <v>0.63629133053062159</v>
      </c>
      <c r="I48" s="7">
        <f>SUM($H$22:H48)</f>
        <v>93.56891262356551</v>
      </c>
    </row>
    <row r="49" spans="1:9">
      <c r="A49" t="s">
        <v>28</v>
      </c>
      <c r="B49">
        <v>59</v>
      </c>
      <c r="C49" s="7">
        <f t="shared" si="0"/>
        <v>0.58823529411764708</v>
      </c>
      <c r="D49" s="7">
        <f>SUM($C$22:C49)</f>
        <v>94.845463609172469</v>
      </c>
      <c r="F49" t="s">
        <v>28</v>
      </c>
      <c r="G49">
        <v>53</v>
      </c>
      <c r="H49" s="7">
        <f t="shared" si="1"/>
        <v>0.60220429496648109</v>
      </c>
      <c r="I49" s="7">
        <f>SUM($H$22:H49)</f>
        <v>94.171116918531993</v>
      </c>
    </row>
    <row r="50" spans="1:9">
      <c r="A50" t="s">
        <v>29</v>
      </c>
      <c r="B50">
        <v>58</v>
      </c>
      <c r="C50" s="7">
        <f t="shared" si="0"/>
        <v>0.57826520438683948</v>
      </c>
      <c r="D50" s="7">
        <f>SUM($C$22:C50)</f>
        <v>95.423728813559308</v>
      </c>
      <c r="F50" t="s">
        <v>31</v>
      </c>
      <c r="G50">
        <v>48</v>
      </c>
      <c r="H50" s="7">
        <f t="shared" si="1"/>
        <v>0.54539256902624711</v>
      </c>
      <c r="I50" s="7">
        <f>SUM($H$22:H50)</f>
        <v>94.716509487558241</v>
      </c>
    </row>
    <row r="51" spans="1:9">
      <c r="A51" t="s">
        <v>30</v>
      </c>
      <c r="B51">
        <v>52</v>
      </c>
      <c r="C51" s="7">
        <f t="shared" si="0"/>
        <v>0.51844466600199401</v>
      </c>
      <c r="D51" s="7">
        <f>SUM($C$22:C51)</f>
        <v>95.942173479561305</v>
      </c>
      <c r="F51" t="s">
        <v>27</v>
      </c>
      <c r="G51">
        <v>42</v>
      </c>
      <c r="H51" s="7">
        <f t="shared" si="1"/>
        <v>0.47721849789796617</v>
      </c>
      <c r="I51" s="7">
        <f>SUM($H$22:H51)</f>
        <v>95.193727985456206</v>
      </c>
    </row>
    <row r="52" spans="1:9">
      <c r="A52" t="s">
        <v>31</v>
      </c>
      <c r="B52">
        <v>46</v>
      </c>
      <c r="C52" s="7">
        <f t="shared" si="0"/>
        <v>0.45862412761714855</v>
      </c>
      <c r="D52" s="7">
        <f>SUM($C$22:C52)</f>
        <v>96.400797607178447</v>
      </c>
      <c r="F52" t="s">
        <v>36</v>
      </c>
      <c r="G52">
        <v>41</v>
      </c>
      <c r="H52" s="7">
        <f t="shared" si="1"/>
        <v>0.46585615270991937</v>
      </c>
      <c r="I52" s="7">
        <f>SUM($H$22:H52)</f>
        <v>95.659584138166124</v>
      </c>
    </row>
    <row r="53" spans="1:9">
      <c r="A53" t="s">
        <v>32</v>
      </c>
      <c r="B53">
        <v>40</v>
      </c>
      <c r="C53" s="7">
        <f t="shared" si="0"/>
        <v>0.39880358923230308</v>
      </c>
      <c r="D53" s="7">
        <f>SUM($C$22:C53)</f>
        <v>96.799601196410748</v>
      </c>
      <c r="F53" t="s">
        <v>29</v>
      </c>
      <c r="G53">
        <v>41</v>
      </c>
      <c r="H53" s="7">
        <f t="shared" si="1"/>
        <v>0.46585615270991937</v>
      </c>
      <c r="I53" s="7">
        <f>SUM($H$22:H53)</f>
        <v>96.125440290876043</v>
      </c>
    </row>
    <row r="54" spans="1:9">
      <c r="A54" t="s">
        <v>33</v>
      </c>
      <c r="B54">
        <v>38</v>
      </c>
      <c r="C54" s="7">
        <f t="shared" si="0"/>
        <v>0.37886340977068794</v>
      </c>
      <c r="D54" s="7">
        <f>SUM($C$22:C54)</f>
        <v>97.178464606181436</v>
      </c>
      <c r="F54" t="s">
        <v>30</v>
      </c>
      <c r="G54">
        <v>35</v>
      </c>
      <c r="H54" s="7">
        <f t="shared" si="1"/>
        <v>0.39768208158163848</v>
      </c>
      <c r="I54" s="7">
        <f>SUM($H$22:H54)</f>
        <v>96.523122372457678</v>
      </c>
    </row>
    <row r="55" spans="1:9">
      <c r="A55" t="s">
        <v>34</v>
      </c>
      <c r="B55">
        <v>37</v>
      </c>
      <c r="C55" s="7">
        <f t="shared" si="0"/>
        <v>0.36889332003988035</v>
      </c>
      <c r="D55" s="7">
        <f>SUM($C$22:C55)</f>
        <v>97.547357926221309</v>
      </c>
      <c r="F55" t="s">
        <v>38</v>
      </c>
      <c r="G55">
        <v>30</v>
      </c>
      <c r="H55" s="7">
        <f t="shared" si="1"/>
        <v>0.34087035564140439</v>
      </c>
      <c r="I55" s="7">
        <f>SUM($H$22:H55)</f>
        <v>96.863992728099078</v>
      </c>
    </row>
    <row r="56" spans="1:9">
      <c r="A56" t="s">
        <v>35</v>
      </c>
      <c r="B56">
        <v>33</v>
      </c>
      <c r="C56" s="7">
        <f t="shared" si="0"/>
        <v>0.32901296111665002</v>
      </c>
      <c r="D56" s="7">
        <f>SUM($C$22:C56)</f>
        <v>97.876370887337956</v>
      </c>
      <c r="F56" t="s">
        <v>33</v>
      </c>
      <c r="G56">
        <v>24</v>
      </c>
      <c r="H56" s="7">
        <f t="shared" si="1"/>
        <v>0.27269628451312355</v>
      </c>
      <c r="I56" s="7">
        <f>SUM($H$22:H56)</f>
        <v>97.136689012612194</v>
      </c>
    </row>
    <row r="57" spans="1:9">
      <c r="A57" t="s">
        <v>36</v>
      </c>
      <c r="B57">
        <v>28</v>
      </c>
      <c r="C57" s="7">
        <f t="shared" si="0"/>
        <v>0.2791625124626122</v>
      </c>
      <c r="D57" s="7">
        <f>SUM($C$22:C57)</f>
        <v>98.155533399800561</v>
      </c>
      <c r="F57" t="s">
        <v>42</v>
      </c>
      <c r="G57">
        <v>23</v>
      </c>
      <c r="H57" s="7">
        <f t="shared" si="1"/>
        <v>0.2613339393250767</v>
      </c>
      <c r="I57" s="7">
        <f>SUM($H$22:H57)</f>
        <v>97.398022951937264</v>
      </c>
    </row>
    <row r="58" spans="1:9">
      <c r="A58" t="s">
        <v>37</v>
      </c>
      <c r="B58">
        <v>26</v>
      </c>
      <c r="C58" s="7">
        <f t="shared" si="0"/>
        <v>0.25922233300099701</v>
      </c>
      <c r="D58" s="7">
        <f>SUM($C$22:C58)</f>
        <v>98.414755732801552</v>
      </c>
      <c r="F58" t="s">
        <v>32</v>
      </c>
      <c r="G58">
        <v>22</v>
      </c>
      <c r="H58" s="7">
        <f t="shared" si="1"/>
        <v>0.24997159413702991</v>
      </c>
      <c r="I58" s="7">
        <f>SUM($H$22:H58)</f>
        <v>97.647994546074301</v>
      </c>
    </row>
    <row r="59" spans="1:9">
      <c r="A59" t="s">
        <v>38</v>
      </c>
      <c r="B59">
        <v>25</v>
      </c>
      <c r="C59" s="7">
        <f t="shared" si="0"/>
        <v>0.24925224327018944</v>
      </c>
      <c r="D59" s="7">
        <f>SUM($C$22:C59)</f>
        <v>98.664007976071744</v>
      </c>
      <c r="F59" t="s">
        <v>40</v>
      </c>
      <c r="G59">
        <v>18</v>
      </c>
      <c r="H59" s="7">
        <f t="shared" si="1"/>
        <v>0.20452221338484264</v>
      </c>
      <c r="I59" s="7">
        <f>SUM($H$22:H59)</f>
        <v>97.852516759459149</v>
      </c>
    </row>
    <row r="60" spans="1:9">
      <c r="A60" t="s">
        <v>39</v>
      </c>
      <c r="B60">
        <v>24</v>
      </c>
      <c r="C60" s="7">
        <f t="shared" si="0"/>
        <v>0.23928215353938184</v>
      </c>
      <c r="D60" s="7">
        <f>SUM($C$22:C60)</f>
        <v>98.903290129611122</v>
      </c>
      <c r="F60" t="s">
        <v>44</v>
      </c>
      <c r="G60">
        <v>16</v>
      </c>
      <c r="H60" s="7">
        <f t="shared" si="1"/>
        <v>0.18179752300874899</v>
      </c>
      <c r="I60" s="7">
        <f>SUM($H$22:H60)</f>
        <v>98.034314282467903</v>
      </c>
    </row>
    <row r="61" spans="1:9">
      <c r="A61" t="s">
        <v>40</v>
      </c>
      <c r="B61">
        <v>21</v>
      </c>
      <c r="C61" s="7">
        <f t="shared" si="0"/>
        <v>0.20937188434695911</v>
      </c>
      <c r="D61" s="7">
        <f>SUM($C$22:C61)</f>
        <v>99.112662013958087</v>
      </c>
      <c r="F61" t="s">
        <v>39</v>
      </c>
      <c r="G61">
        <v>16</v>
      </c>
      <c r="H61" s="7">
        <f t="shared" si="1"/>
        <v>0.18179752300874899</v>
      </c>
      <c r="I61" s="7">
        <f>SUM($H$22:H61)</f>
        <v>98.216111805476658</v>
      </c>
    </row>
    <row r="62" spans="1:9">
      <c r="A62" t="s">
        <v>41</v>
      </c>
      <c r="B62">
        <v>13</v>
      </c>
      <c r="C62" s="7">
        <f t="shared" si="0"/>
        <v>0.1296111665004985</v>
      </c>
      <c r="D62" s="7">
        <f>SUM($C$22:C62)</f>
        <v>99.242273180458582</v>
      </c>
      <c r="F62" t="s">
        <v>35</v>
      </c>
      <c r="G62">
        <v>16</v>
      </c>
      <c r="H62" s="7">
        <f t="shared" si="1"/>
        <v>0.18179752300874899</v>
      </c>
      <c r="I62" s="7">
        <f>SUM($H$22:H62)</f>
        <v>98.397909328485412</v>
      </c>
    </row>
    <row r="63" spans="1:9">
      <c r="A63" t="s">
        <v>42</v>
      </c>
      <c r="B63">
        <v>13</v>
      </c>
      <c r="C63" s="7">
        <f t="shared" si="0"/>
        <v>0.1296111665004985</v>
      </c>
      <c r="D63" s="7">
        <f>SUM($C$22:C63)</f>
        <v>99.371884346959078</v>
      </c>
      <c r="F63" t="s">
        <v>37</v>
      </c>
      <c r="G63">
        <v>15</v>
      </c>
      <c r="H63" s="7">
        <f t="shared" si="1"/>
        <v>0.17043517782070219</v>
      </c>
      <c r="I63" s="7">
        <f>SUM($H$22:H63)</f>
        <v>98.568344506306119</v>
      </c>
    </row>
    <row r="64" spans="1:9">
      <c r="A64" t="s">
        <v>43</v>
      </c>
      <c r="B64">
        <v>10</v>
      </c>
      <c r="C64" s="7">
        <f t="shared" si="0"/>
        <v>9.970089730807577E-2</v>
      </c>
      <c r="D64" s="7">
        <f>SUM($C$22:C64)</f>
        <v>99.47158524426716</v>
      </c>
      <c r="F64" t="s">
        <v>43</v>
      </c>
      <c r="G64">
        <v>15</v>
      </c>
      <c r="H64" s="7">
        <f t="shared" si="1"/>
        <v>0.17043517782070219</v>
      </c>
      <c r="I64" s="7">
        <f>SUM($H$22:H64)</f>
        <v>98.738779684126825</v>
      </c>
    </row>
    <row r="65" spans="1:9">
      <c r="A65" t="s">
        <v>44</v>
      </c>
      <c r="B65">
        <v>9</v>
      </c>
      <c r="C65" s="7">
        <f t="shared" si="0"/>
        <v>8.9730807577268201E-2</v>
      </c>
      <c r="D65" s="7">
        <f>SUM($C$22:C65)</f>
        <v>99.561316051844429</v>
      </c>
      <c r="F65" t="s">
        <v>47</v>
      </c>
      <c r="G65">
        <v>15</v>
      </c>
      <c r="H65" s="7">
        <f t="shared" si="1"/>
        <v>0.17043517782070219</v>
      </c>
      <c r="I65" s="7">
        <f>SUM($H$22:H65)</f>
        <v>98.909214861947532</v>
      </c>
    </row>
    <row r="66" spans="1:9">
      <c r="A66" t="s">
        <v>45</v>
      </c>
      <c r="B66">
        <v>9</v>
      </c>
      <c r="C66" s="7">
        <f t="shared" si="0"/>
        <v>8.9730807577268201E-2</v>
      </c>
      <c r="D66" s="7">
        <f>SUM($C$22:C66)</f>
        <v>99.651046859421697</v>
      </c>
      <c r="F66" t="s">
        <v>48</v>
      </c>
      <c r="G66">
        <v>12</v>
      </c>
      <c r="H66" s="7">
        <f t="shared" si="1"/>
        <v>0.13634814225656178</v>
      </c>
      <c r="I66" s="7">
        <f>SUM($H$22:H66)</f>
        <v>99.045563004204098</v>
      </c>
    </row>
    <row r="67" spans="1:9">
      <c r="A67" t="s">
        <v>46</v>
      </c>
      <c r="B67">
        <v>8</v>
      </c>
      <c r="C67" s="7">
        <f t="shared" si="0"/>
        <v>7.9760717846460619E-2</v>
      </c>
      <c r="D67" s="7">
        <f>SUM($C$22:C67)</f>
        <v>99.730807577268152</v>
      </c>
      <c r="F67" t="s">
        <v>45</v>
      </c>
      <c r="G67">
        <v>12</v>
      </c>
      <c r="H67" s="7">
        <f t="shared" si="1"/>
        <v>0.13634814225656178</v>
      </c>
      <c r="I67" s="7">
        <f>SUM($H$22:H67)</f>
        <v>99.181911146460664</v>
      </c>
    </row>
    <row r="68" spans="1:9">
      <c r="A68" t="s">
        <v>47</v>
      </c>
      <c r="B68">
        <v>6</v>
      </c>
      <c r="C68" s="7">
        <f t="shared" si="0"/>
        <v>5.9820538384845461E-2</v>
      </c>
      <c r="D68" s="7">
        <f>SUM($C$22:C68)</f>
        <v>99.790628115652993</v>
      </c>
      <c r="F68" t="s">
        <v>63</v>
      </c>
      <c r="G68">
        <v>12</v>
      </c>
      <c r="H68" s="7">
        <f t="shared" si="1"/>
        <v>0.13634814225656178</v>
      </c>
      <c r="I68" s="7">
        <f>SUM($H$22:H68)</f>
        <v>99.318259288717229</v>
      </c>
    </row>
    <row r="69" spans="1:9">
      <c r="A69" t="s">
        <v>48</v>
      </c>
      <c r="B69">
        <v>4</v>
      </c>
      <c r="C69" s="7">
        <f t="shared" si="0"/>
        <v>3.9880358923230309E-2</v>
      </c>
      <c r="D69" s="7">
        <f>SUM($C$22:C69)</f>
        <v>99.83050847457622</v>
      </c>
      <c r="F69" t="s">
        <v>46</v>
      </c>
      <c r="G69">
        <v>10</v>
      </c>
      <c r="H69" s="7">
        <f t="shared" si="1"/>
        <v>0.11362345188046813</v>
      </c>
      <c r="I69" s="7">
        <f>SUM($H$22:H69)</f>
        <v>99.4318827405977</v>
      </c>
    </row>
    <row r="70" spans="1:9">
      <c r="A70" t="s">
        <v>49</v>
      </c>
      <c r="B70">
        <v>3</v>
      </c>
      <c r="C70" s="7">
        <f t="shared" si="0"/>
        <v>2.991026919242273E-2</v>
      </c>
      <c r="D70" s="7">
        <f>SUM($C$22:C70)</f>
        <v>99.860418743768648</v>
      </c>
      <c r="F70" t="s">
        <v>41</v>
      </c>
      <c r="G70">
        <v>9</v>
      </c>
      <c r="H70" s="7">
        <f t="shared" si="1"/>
        <v>0.10226110669242132</v>
      </c>
      <c r="I70" s="7">
        <f>SUM($H$22:H70)</f>
        <v>99.534143847290125</v>
      </c>
    </row>
    <row r="71" spans="1:9">
      <c r="A71" t="s">
        <v>50</v>
      </c>
      <c r="B71">
        <v>2</v>
      </c>
      <c r="C71" s="7">
        <f t="shared" si="0"/>
        <v>1.9940179461615155E-2</v>
      </c>
      <c r="D71" s="7">
        <f>SUM($C$22:C71)</f>
        <v>99.880358923230261</v>
      </c>
      <c r="F71" t="s">
        <v>52</v>
      </c>
      <c r="G71">
        <v>8</v>
      </c>
      <c r="H71" s="7">
        <f t="shared" si="1"/>
        <v>9.0898761504374495E-2</v>
      </c>
      <c r="I71" s="7">
        <f>SUM($H$22:H71)</f>
        <v>99.625042608794502</v>
      </c>
    </row>
    <row r="72" spans="1:9">
      <c r="A72" t="s">
        <v>51</v>
      </c>
      <c r="B72">
        <v>2</v>
      </c>
      <c r="C72" s="7">
        <f t="shared" si="0"/>
        <v>1.9940179461615155E-2</v>
      </c>
      <c r="D72" s="7">
        <f>SUM($C$22:C72)</f>
        <v>99.900299102691875</v>
      </c>
      <c r="F72" t="s">
        <v>64</v>
      </c>
      <c r="G72">
        <v>6</v>
      </c>
      <c r="H72" s="7">
        <f t="shared" si="1"/>
        <v>6.8174071128280889E-2</v>
      </c>
      <c r="I72" s="7">
        <f>SUM($H$22:H72)</f>
        <v>99.693216679922784</v>
      </c>
    </row>
    <row r="73" spans="1:9">
      <c r="A73" t="s">
        <v>52</v>
      </c>
      <c r="B73">
        <v>2</v>
      </c>
      <c r="C73" s="7">
        <f t="shared" si="0"/>
        <v>1.9940179461615155E-2</v>
      </c>
      <c r="D73" s="7">
        <f>SUM($C$22:C73)</f>
        <v>99.920239282153489</v>
      </c>
      <c r="F73" t="s">
        <v>54</v>
      </c>
      <c r="G73">
        <v>5</v>
      </c>
      <c r="H73" s="7">
        <f t="shared" si="1"/>
        <v>5.6811725940234065E-2</v>
      </c>
      <c r="I73" s="7">
        <f>SUM($H$22:H73)</f>
        <v>99.75002840586302</v>
      </c>
    </row>
    <row r="74" spans="1:9">
      <c r="A74" t="s">
        <v>53</v>
      </c>
      <c r="B74">
        <v>1</v>
      </c>
      <c r="C74" s="7">
        <f t="shared" si="0"/>
        <v>9.9700897308075773E-3</v>
      </c>
      <c r="D74" s="7">
        <f>SUM($C$22:C74)</f>
        <v>99.930209371884303</v>
      </c>
      <c r="F74" t="s">
        <v>59</v>
      </c>
      <c r="G74">
        <v>4</v>
      </c>
      <c r="H74" s="7">
        <f t="shared" si="1"/>
        <v>4.5449380752187248E-2</v>
      </c>
      <c r="I74" s="7">
        <f>SUM($H$22:H74)</f>
        <v>99.795477786615209</v>
      </c>
    </row>
    <row r="75" spans="1:9">
      <c r="A75" t="s">
        <v>54</v>
      </c>
      <c r="B75">
        <v>1</v>
      </c>
      <c r="C75" s="7">
        <f t="shared" si="0"/>
        <v>9.9700897308075773E-3</v>
      </c>
      <c r="D75" s="7">
        <f>SUM($C$22:C75)</f>
        <v>99.940179461615116</v>
      </c>
      <c r="F75" t="s">
        <v>65</v>
      </c>
      <c r="G75">
        <v>4</v>
      </c>
      <c r="H75" s="7">
        <f t="shared" si="1"/>
        <v>4.5449380752187248E-2</v>
      </c>
      <c r="I75" s="7">
        <f>SUM($H$22:H75)</f>
        <v>99.840927167367397</v>
      </c>
    </row>
    <row r="76" spans="1:9">
      <c r="A76" t="s">
        <v>55</v>
      </c>
      <c r="B76">
        <v>1</v>
      </c>
      <c r="C76" s="7">
        <f t="shared" si="0"/>
        <v>9.9700897308075773E-3</v>
      </c>
      <c r="D76" s="7">
        <f>SUM($C$22:C76)</f>
        <v>99.95014955134593</v>
      </c>
      <c r="F76" t="s">
        <v>60</v>
      </c>
      <c r="G76">
        <v>4</v>
      </c>
      <c r="H76" s="7">
        <f t="shared" si="1"/>
        <v>4.5449380752187248E-2</v>
      </c>
      <c r="I76" s="7">
        <f>SUM($H$22:H76)</f>
        <v>99.886376548119586</v>
      </c>
    </row>
    <row r="77" spans="1:9">
      <c r="A77" t="s">
        <v>56</v>
      </c>
      <c r="B77">
        <v>1</v>
      </c>
      <c r="C77" s="7">
        <f t="shared" si="0"/>
        <v>9.9700897308075773E-3</v>
      </c>
      <c r="D77" s="7">
        <f>SUM($C$22:C77)</f>
        <v>99.960119641076744</v>
      </c>
      <c r="F77" t="s">
        <v>66</v>
      </c>
      <c r="G77">
        <v>3</v>
      </c>
      <c r="H77" s="7">
        <f t="shared" si="1"/>
        <v>3.4087035564140444E-2</v>
      </c>
      <c r="I77" s="7">
        <f>SUM($H$22:H77)</f>
        <v>99.920463583683727</v>
      </c>
    </row>
    <row r="78" spans="1:9">
      <c r="A78" t="s">
        <v>57</v>
      </c>
      <c r="B78">
        <v>1</v>
      </c>
      <c r="C78" s="7">
        <f t="shared" si="0"/>
        <v>9.9700897308075773E-3</v>
      </c>
      <c r="D78" s="7">
        <f>SUM($C$22:C78)</f>
        <v>99.970089730807558</v>
      </c>
      <c r="F78" t="s">
        <v>62</v>
      </c>
      <c r="G78">
        <v>2</v>
      </c>
      <c r="H78" s="7">
        <f t="shared" si="1"/>
        <v>2.2724690376093624E-2</v>
      </c>
      <c r="I78" s="7">
        <f>SUM($H$22:H78)</f>
        <v>99.943188274059821</v>
      </c>
    </row>
    <row r="79" spans="1:9">
      <c r="A79" t="s">
        <v>58</v>
      </c>
      <c r="B79">
        <v>1</v>
      </c>
      <c r="C79" s="7">
        <f t="shared" si="0"/>
        <v>9.9700897308075773E-3</v>
      </c>
      <c r="D79" s="7">
        <f>SUM($C$22:C79)</f>
        <v>99.980059820538372</v>
      </c>
      <c r="F79" t="s">
        <v>56</v>
      </c>
      <c r="G79">
        <v>2</v>
      </c>
      <c r="H79" s="7">
        <f t="shared" si="1"/>
        <v>2.2724690376093624E-2</v>
      </c>
      <c r="I79" s="7">
        <f>SUM($H$22:H79)</f>
        <v>99.965912964435915</v>
      </c>
    </row>
    <row r="80" spans="1:9">
      <c r="A80" t="s">
        <v>59</v>
      </c>
      <c r="B80">
        <v>1</v>
      </c>
      <c r="C80" s="7">
        <f t="shared" si="0"/>
        <v>9.9700897308075773E-3</v>
      </c>
      <c r="D80" s="7">
        <f>SUM($C$22:C80)</f>
        <v>99.990029910269186</v>
      </c>
      <c r="F80" t="s">
        <v>49</v>
      </c>
      <c r="G80">
        <v>2</v>
      </c>
      <c r="H80" s="7">
        <f t="shared" si="1"/>
        <v>2.2724690376093624E-2</v>
      </c>
      <c r="I80" s="7">
        <f>SUM($H$22:H80)</f>
        <v>99.98863765481201</v>
      </c>
    </row>
    <row r="81" spans="1:9">
      <c r="A81" t="s">
        <v>60</v>
      </c>
      <c r="B81">
        <v>1</v>
      </c>
      <c r="C81" s="7">
        <f t="shared" si="0"/>
        <v>9.9700897308075773E-3</v>
      </c>
      <c r="D81" s="7">
        <f>SUM($C$22:C81)</f>
        <v>100</v>
      </c>
      <c r="F81" t="s">
        <v>67</v>
      </c>
      <c r="G81">
        <v>1</v>
      </c>
      <c r="H81" s="7">
        <f t="shared" si="1"/>
        <v>1.1362345188046812E-2</v>
      </c>
      <c r="I81" s="7">
        <f>SUM($H$22:H81)</f>
        <v>100.00000000000006</v>
      </c>
    </row>
    <row r="82" spans="1:9">
      <c r="F82" t="s">
        <v>53</v>
      </c>
      <c r="G82">
        <v>1</v>
      </c>
      <c r="H82" s="7">
        <f t="shared" si="1"/>
        <v>1.1362345188046812E-2</v>
      </c>
      <c r="I82" s="7">
        <f>SUM($H$22:H82)</f>
        <v>100.0113623451881</v>
      </c>
    </row>
    <row r="83" spans="1:9">
      <c r="B83" s="1"/>
      <c r="F83" t="s">
        <v>50</v>
      </c>
      <c r="G83">
        <v>1</v>
      </c>
      <c r="H83" s="7">
        <f t="shared" si="1"/>
        <v>1.1362345188046812E-2</v>
      </c>
      <c r="I83" s="7">
        <f>SUM($H$22:H83)</f>
        <v>100.02272469037615</v>
      </c>
    </row>
    <row r="84" spans="1:9">
      <c r="F84" t="s">
        <v>57</v>
      </c>
      <c r="G84">
        <v>1</v>
      </c>
      <c r="H84" s="7">
        <f t="shared" si="1"/>
        <v>1.1362345188046812E-2</v>
      </c>
      <c r="I84" s="7">
        <f>SUM($H$22:H84)</f>
        <v>100.0340870355642</v>
      </c>
    </row>
    <row r="85" spans="1:9">
      <c r="F85" t="s">
        <v>58</v>
      </c>
      <c r="G85">
        <v>1</v>
      </c>
      <c r="H85" s="7">
        <f t="shared" si="1"/>
        <v>1.1362345188046812E-2</v>
      </c>
      <c r="I85" s="7">
        <f>SUM($H$22:H85)</f>
        <v>100.04544938075225</v>
      </c>
    </row>
  </sheetData>
  <mergeCells count="2">
    <mergeCell ref="A19:D19"/>
    <mergeCell ref="F19:I19"/>
  </mergeCells>
  <pageMargins left="0.7" right="0.7" top="0.75" bottom="0.75" header="0.3" footer="0.3"/>
  <pageSetup scale="98" fitToHeight="3" orientation="portrait" r:id="rId1"/>
  <rowBreaks count="2" manualBreakCount="2">
    <brk id="15" max="8" man="1"/>
    <brk id="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tablas</vt:lpstr>
      <vt:lpstr>Sheet3</vt:lpstr>
      <vt:lpstr>tablas!Print_Area</vt:lpstr>
    </vt:vector>
  </TitlesOfParts>
  <Company>Inter-American Development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ONAMEN</dc:creator>
  <cp:lastModifiedBy>Julian Cristia</cp:lastModifiedBy>
  <cp:lastPrinted>2011-05-04T16:46:43Z</cp:lastPrinted>
  <dcterms:created xsi:type="dcterms:W3CDTF">2011-05-04T14:31:13Z</dcterms:created>
  <dcterms:modified xsi:type="dcterms:W3CDTF">2011-05-04T16:46:47Z</dcterms:modified>
</cp:coreProperties>
</file>